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670" windowHeight="9720"/>
  </bookViews>
  <sheets>
    <sheet name="Лист 1" sheetId="1" r:id="rId1"/>
  </sheets>
  <calcPr calcId="125725"/>
</workbook>
</file>

<file path=xl/calcChain.xml><?xml version="1.0" encoding="utf-8"?>
<calcChain xmlns="http://schemas.openxmlformats.org/spreadsheetml/2006/main">
  <c r="L33" i="1"/>
  <c r="K52"/>
  <c r="A34"/>
  <c r="B34"/>
  <c r="F42"/>
  <c r="F43" s="1"/>
  <c r="G42"/>
  <c r="G43" s="1"/>
  <c r="H42"/>
  <c r="H43" s="1"/>
  <c r="I42"/>
  <c r="I43" s="1"/>
  <c r="J42"/>
  <c r="J43" s="1"/>
  <c r="L42"/>
  <c r="L43" s="1"/>
  <c r="B102" l="1"/>
  <c r="A102"/>
  <c r="L101"/>
  <c r="L102" s="1"/>
  <c r="J101"/>
  <c r="J102" s="1"/>
  <c r="I101"/>
  <c r="I102" s="1"/>
  <c r="H101"/>
  <c r="H102" s="1"/>
  <c r="G101"/>
  <c r="G102" s="1"/>
  <c r="F101"/>
  <c r="F102" s="1"/>
  <c r="B92"/>
  <c r="A92"/>
  <c r="L91"/>
  <c r="L92" s="1"/>
  <c r="J91"/>
  <c r="J92" s="1"/>
  <c r="I91"/>
  <c r="I92" s="1"/>
  <c r="H91"/>
  <c r="H92" s="1"/>
  <c r="G91"/>
  <c r="G92" s="1"/>
  <c r="F91"/>
  <c r="F92" s="1"/>
  <c r="B83"/>
  <c r="A83"/>
  <c r="L82"/>
  <c r="L83" s="1"/>
  <c r="J82"/>
  <c r="J83" s="1"/>
  <c r="I82"/>
  <c r="I83" s="1"/>
  <c r="H82"/>
  <c r="H83" s="1"/>
  <c r="G82"/>
  <c r="G83" s="1"/>
  <c r="F82"/>
  <c r="F83" s="1"/>
  <c r="B72"/>
  <c r="A72"/>
  <c r="L71"/>
  <c r="L72" s="1"/>
  <c r="J71"/>
  <c r="J72" s="1"/>
  <c r="I71"/>
  <c r="I72" s="1"/>
  <c r="H71"/>
  <c r="H72" s="1"/>
  <c r="G71"/>
  <c r="G72" s="1"/>
  <c r="F71"/>
  <c r="F72" s="1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L51"/>
  <c r="L52" s="1"/>
  <c r="J51"/>
  <c r="J52" s="1"/>
  <c r="I51"/>
  <c r="I52" s="1"/>
  <c r="H51"/>
  <c r="H52" s="1"/>
  <c r="G51"/>
  <c r="G52" s="1"/>
  <c r="F51"/>
  <c r="F52" s="1"/>
  <c r="B43"/>
  <c r="A43"/>
  <c r="L34"/>
  <c r="J33"/>
  <c r="J34" s="1"/>
  <c r="I33"/>
  <c r="I34" s="1"/>
  <c r="H33"/>
  <c r="H34" s="1"/>
  <c r="G33"/>
  <c r="G34" s="1"/>
  <c r="F33"/>
  <c r="F34" s="1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L13"/>
  <c r="L14" s="1"/>
  <c r="J13"/>
  <c r="J14" s="1"/>
  <c r="I13"/>
  <c r="I14" s="1"/>
  <c r="H13"/>
  <c r="H14" s="1"/>
  <c r="G13"/>
  <c r="G14" s="1"/>
  <c r="F13"/>
  <c r="F14" s="1"/>
  <c r="L103" l="1"/>
  <c r="J103"/>
  <c r="I103"/>
  <c r="H103"/>
  <c r="G103"/>
  <c r="F103"/>
</calcChain>
</file>

<file path=xl/sharedStrings.xml><?xml version="1.0" encoding="utf-8"?>
<sst xmlns="http://schemas.openxmlformats.org/spreadsheetml/2006/main" count="172" uniqueCount="80">
  <si>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</si>
  <si>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</si>
  <si>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</si>
  <si>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</si>
  <si>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</si>
  <si>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</si>
  <si>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</si>
  <si>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</si>
  <si>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</si>
  <si>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</si>
  <si>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</si>
  <si>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</si>
  <si>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</si>
  <si>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</si>
  <si>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</si>
  <si>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</si>
  <si>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</si>
  <si>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</si>
  <si>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</si>
  <si>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</si>
  <si>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</si>
  <si>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</si>
  <si>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</si>
  <si>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</si>
  <si>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</si>
  <si>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</si>
  <si>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</si>
  <si>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</si>
  <si>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</si>
  <si>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</si>
  <si>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</si>
  <si>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</si>
  <si>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Яблоко</t>
  </si>
  <si>
    <t>Сыр (порциями)</t>
  </si>
  <si>
    <t>Пюре картофельное</t>
  </si>
  <si>
    <t xml:space="preserve">Апельсин </t>
  </si>
  <si>
    <t>Капуста тушеная</t>
  </si>
  <si>
    <t>Апельсин</t>
  </si>
  <si>
    <t>ГОУ ЛНР "Центральная СШ № 25 "</t>
  </si>
  <si>
    <t>Коваленко Е.Б.</t>
  </si>
  <si>
    <t>Хлеб пшеничный</t>
  </si>
  <si>
    <t xml:space="preserve">Кофе на молоке </t>
  </si>
  <si>
    <t>Масло сливочное (порциями)</t>
  </si>
  <si>
    <t>Сыр  (порциями)</t>
  </si>
  <si>
    <t>Масло сливочное  (порциями)</t>
  </si>
  <si>
    <t xml:space="preserve">Какао  с  молоком сгущенным </t>
  </si>
  <si>
    <t>Рагу из мяса и овощей</t>
  </si>
  <si>
    <t>Кофе на молоке</t>
  </si>
  <si>
    <t>Какао с молоком сгущенным</t>
  </si>
  <si>
    <t>Консервы овощные закусочные:  зеленый горошек  к/с</t>
  </si>
  <si>
    <t>Консервы овощные закусочные: кукуруза к/с</t>
  </si>
  <si>
    <t>Ряженка 2,5%</t>
  </si>
  <si>
    <t>Икра свекольная</t>
  </si>
  <si>
    <t>Котлета домашняя  с соусом</t>
  </si>
  <si>
    <t>Хлеб  пшеничный</t>
  </si>
  <si>
    <t xml:space="preserve">Рыба тушеная в томатном соусе с овощами или шницель </t>
  </si>
  <si>
    <t>Каша вязкая с маслом и сахаром, молочная  из риса</t>
  </si>
  <si>
    <t xml:space="preserve">Макаронные изделия отварные </t>
  </si>
  <si>
    <t>Каша гречневая рассыпчатая или пшеничная вязкая</t>
  </si>
  <si>
    <t>Яйца  вареные, шт.</t>
  </si>
  <si>
    <t>Яйца  вареные ,    шт</t>
  </si>
  <si>
    <t>200/11</t>
  </si>
  <si>
    <t>190/5/5</t>
  </si>
  <si>
    <t>100/180</t>
  </si>
  <si>
    <t>Картофель отварной</t>
  </si>
  <si>
    <t>679/291</t>
  </si>
  <si>
    <t xml:space="preserve"> Печень жареная с соусом или оладьи из печени</t>
  </si>
  <si>
    <t>12-18 лет - платное питание</t>
  </si>
  <si>
    <t>150/20</t>
  </si>
  <si>
    <t>Гуляш  или  плов</t>
  </si>
  <si>
    <t>Чай с лимоном и сахаром</t>
  </si>
  <si>
    <t>Птица тушеная с соусом или плов из птицы</t>
  </si>
  <si>
    <t>200/7/11</t>
  </si>
  <si>
    <t>Каша манная молочная  жидкая</t>
  </si>
  <si>
    <t xml:space="preserve">Банан                                                         </t>
  </si>
  <si>
    <t xml:space="preserve">Яблоко                                                </t>
  </si>
  <si>
    <t xml:space="preserve">Апельсин                                                         </t>
  </si>
  <si>
    <t xml:space="preserve">Банан                                                  </t>
  </si>
  <si>
    <t xml:space="preserve">Хлеб пшеничный                                                </t>
  </si>
  <si>
    <t>Сырники из творога со сгущенным молоком или оладьи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</si>
</sst>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82828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3"/>
  <sheetViews>
    <sheetView tabSelected="1" zoomScale="110" zoomScaleNormal="110" workbookViewId="0">
      <pane xSplit="4" ySplit="5" topLeftCell="E29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38</v>
      </c>
      <c r="D1" s="54"/>
      <c r="E1" s="54"/>
      <c r="F1" s="11" t="s">
        <v>15</v>
      </c>
      <c r="G1" s="2" t="s">
        <v>16</v>
      </c>
      <c r="H1" s="48" t="s">
        <v>30</v>
      </c>
      <c r="I1" s="48"/>
      <c r="J1" s="48"/>
      <c r="K1" s="48"/>
    </row>
    <row r="2" spans="1:12" ht="18">
      <c r="A2" s="32" t="s">
        <v>6</v>
      </c>
      <c r="C2" s="2"/>
      <c r="G2" s="2" t="s">
        <v>17</v>
      </c>
      <c r="H2" s="48" t="s">
        <v>39</v>
      </c>
      <c r="I2" s="48"/>
      <c r="J2" s="48"/>
      <c r="K2" s="48"/>
    </row>
    <row r="3" spans="1:12" ht="17.25" customHeight="1">
      <c r="A3" s="4" t="s">
        <v>8</v>
      </c>
      <c r="C3" s="2"/>
      <c r="D3" s="3"/>
      <c r="E3" s="35" t="s">
        <v>67</v>
      </c>
      <c r="G3" s="2" t="s">
        <v>18</v>
      </c>
      <c r="H3" s="44">
        <v>5</v>
      </c>
      <c r="I3" s="44">
        <v>6</v>
      </c>
      <c r="J3" s="45">
        <v>2024</v>
      </c>
      <c r="K3" s="1"/>
    </row>
    <row r="4" spans="1:12">
      <c r="C4" s="2"/>
      <c r="D4" s="4"/>
      <c r="H4" s="46" t="s">
        <v>27</v>
      </c>
      <c r="I4" s="46" t="s">
        <v>28</v>
      </c>
      <c r="J4" s="46" t="s">
        <v>29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25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26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6" t="s">
        <v>71</v>
      </c>
      <c r="F6" s="37">
        <v>100</v>
      </c>
      <c r="G6" s="37">
        <v>11.2</v>
      </c>
      <c r="H6" s="37">
        <v>9.11</v>
      </c>
      <c r="I6" s="37">
        <v>3.51</v>
      </c>
      <c r="J6" s="37">
        <v>140.63</v>
      </c>
      <c r="K6" s="38">
        <v>301</v>
      </c>
      <c r="L6" s="37">
        <v>55</v>
      </c>
    </row>
    <row r="7" spans="1:12" ht="15">
      <c r="A7" s="21"/>
      <c r="B7" s="13"/>
      <c r="C7" s="10"/>
      <c r="D7" s="6"/>
      <c r="E7" s="39" t="s">
        <v>57</v>
      </c>
      <c r="F7" s="40">
        <v>180</v>
      </c>
      <c r="G7" s="40">
        <v>6.62</v>
      </c>
      <c r="H7" s="40">
        <v>5.42</v>
      </c>
      <c r="I7" s="40">
        <v>31.73</v>
      </c>
      <c r="J7" s="40">
        <v>202.14</v>
      </c>
      <c r="K7" s="41">
        <v>688</v>
      </c>
      <c r="L7" s="40">
        <v>8</v>
      </c>
    </row>
    <row r="8" spans="1:12" ht="15">
      <c r="A8" s="21"/>
      <c r="B8" s="13"/>
      <c r="C8" s="10"/>
      <c r="D8" s="7" t="s">
        <v>21</v>
      </c>
      <c r="E8" s="39" t="s">
        <v>70</v>
      </c>
      <c r="F8" s="40" t="s">
        <v>72</v>
      </c>
      <c r="G8" s="40">
        <v>0.2</v>
      </c>
      <c r="H8" s="40">
        <v>0.1</v>
      </c>
      <c r="I8" s="40">
        <v>13.9</v>
      </c>
      <c r="J8" s="40">
        <v>55</v>
      </c>
      <c r="K8" s="41">
        <v>686</v>
      </c>
      <c r="L8" s="47">
        <v>3.55</v>
      </c>
    </row>
    <row r="9" spans="1:12" ht="15">
      <c r="A9" s="21"/>
      <c r="B9" s="13"/>
      <c r="C9" s="10"/>
      <c r="D9" s="7" t="s">
        <v>22</v>
      </c>
      <c r="E9" s="39" t="s">
        <v>40</v>
      </c>
      <c r="F9" s="40">
        <v>60</v>
      </c>
      <c r="G9" s="40">
        <v>4.5599999999999996</v>
      </c>
      <c r="H9" s="40">
        <v>1.74</v>
      </c>
      <c r="I9" s="40">
        <v>30.84</v>
      </c>
      <c r="J9" s="40">
        <v>157.02000000000001</v>
      </c>
      <c r="K9" s="41">
        <v>18</v>
      </c>
      <c r="L9" s="40">
        <v>2</v>
      </c>
    </row>
    <row r="10" spans="1:12" ht="15">
      <c r="A10" s="21"/>
      <c r="B10" s="13"/>
      <c r="C10" s="10"/>
      <c r="D10" s="7" t="s">
        <v>23</v>
      </c>
      <c r="E10" s="39" t="s">
        <v>32</v>
      </c>
      <c r="F10" s="40">
        <v>150</v>
      </c>
      <c r="G10" s="40">
        <v>3.6</v>
      </c>
      <c r="H10" s="40">
        <v>0.6</v>
      </c>
      <c r="I10" s="40">
        <v>14.8</v>
      </c>
      <c r="J10" s="40">
        <v>66.3</v>
      </c>
      <c r="K10" s="41">
        <v>403</v>
      </c>
      <c r="L10" s="47">
        <v>18</v>
      </c>
    </row>
    <row r="11" spans="1:12" ht="15">
      <c r="A11" s="21"/>
      <c r="B11" s="13"/>
      <c r="C11" s="10"/>
      <c r="D11" s="6"/>
      <c r="E11" s="39" t="s">
        <v>36</v>
      </c>
      <c r="F11" s="40">
        <v>50</v>
      </c>
      <c r="G11" s="40">
        <v>0.93</v>
      </c>
      <c r="H11" s="40">
        <v>2.16</v>
      </c>
      <c r="I11" s="40">
        <v>11.51</v>
      </c>
      <c r="J11" s="40">
        <v>71.180000000000007</v>
      </c>
      <c r="K11" s="41">
        <v>336</v>
      </c>
      <c r="L11" s="40">
        <v>5.5</v>
      </c>
    </row>
    <row r="12" spans="1:12" ht="1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2"/>
      <c r="B13" s="15"/>
      <c r="C13" s="8"/>
      <c r="D13" s="16" t="s">
        <v>24</v>
      </c>
      <c r="E13" s="9"/>
      <c r="F13" s="17">
        <f>SUM(F6:F12)</f>
        <v>540</v>
      </c>
      <c r="G13" s="17">
        <f t="shared" ref="G13:J13" si="0">SUM(G6:G12)</f>
        <v>27.11</v>
      </c>
      <c r="H13" s="17">
        <f t="shared" si="0"/>
        <v>19.13</v>
      </c>
      <c r="I13" s="17">
        <f t="shared" si="0"/>
        <v>106.29</v>
      </c>
      <c r="J13" s="17">
        <f t="shared" si="0"/>
        <v>692.27</v>
      </c>
      <c r="K13" s="23"/>
      <c r="L13" s="17">
        <f t="shared" ref="L13" si="1">SUM(L6:L12)</f>
        <v>92.05</v>
      </c>
    </row>
    <row r="14" spans="1:12" ht="15.75" thickBot="1">
      <c r="A14" s="26">
        <f>A6</f>
        <v>1</v>
      </c>
      <c r="B14" s="27">
        <f>B6</f>
        <v>1</v>
      </c>
      <c r="C14" s="49" t="s">
        <v>4</v>
      </c>
      <c r="D14" s="50"/>
      <c r="E14" s="28"/>
      <c r="F14" s="29">
        <f>F13</f>
        <v>540</v>
      </c>
      <c r="G14" s="29">
        <f t="shared" ref="G14:J14" si="2">G13</f>
        <v>27.11</v>
      </c>
      <c r="H14" s="29">
        <f t="shared" si="2"/>
        <v>19.13</v>
      </c>
      <c r="I14" s="29">
        <f t="shared" si="2"/>
        <v>106.29</v>
      </c>
      <c r="J14" s="29">
        <f t="shared" si="2"/>
        <v>692.27</v>
      </c>
      <c r="K14" s="29"/>
      <c r="L14" s="29">
        <f>L13</f>
        <v>92.05</v>
      </c>
    </row>
    <row r="15" spans="1:12" ht="15">
      <c r="A15" s="12">
        <v>1</v>
      </c>
      <c r="B15" s="13">
        <v>2</v>
      </c>
      <c r="C15" s="20" t="s">
        <v>19</v>
      </c>
      <c r="D15" s="5" t="s">
        <v>20</v>
      </c>
      <c r="E15" s="36" t="s">
        <v>73</v>
      </c>
      <c r="F15" s="37" t="s">
        <v>62</v>
      </c>
      <c r="G15" s="37">
        <v>6.24</v>
      </c>
      <c r="H15" s="37">
        <v>6.1</v>
      </c>
      <c r="I15" s="37">
        <v>19.7</v>
      </c>
      <c r="J15" s="37">
        <v>158.63999999999999</v>
      </c>
      <c r="K15" s="38">
        <v>390</v>
      </c>
      <c r="L15" s="37">
        <v>19.5</v>
      </c>
    </row>
    <row r="16" spans="1:12" ht="15">
      <c r="A16" s="12"/>
      <c r="B16" s="13"/>
      <c r="C16" s="10"/>
      <c r="D16" s="8"/>
      <c r="E16" s="39" t="s">
        <v>43</v>
      </c>
      <c r="F16" s="40">
        <v>15</v>
      </c>
      <c r="G16" s="40">
        <v>3.48</v>
      </c>
      <c r="H16" s="40">
        <v>4.43</v>
      </c>
      <c r="I16" s="40"/>
      <c r="J16" s="40">
        <v>54.6</v>
      </c>
      <c r="K16" s="41">
        <v>42</v>
      </c>
      <c r="L16" s="40">
        <v>12.6</v>
      </c>
    </row>
    <row r="17" spans="1:12" ht="15">
      <c r="A17" s="12"/>
      <c r="B17" s="13"/>
      <c r="C17" s="10"/>
      <c r="D17" s="6"/>
      <c r="E17" s="39" t="s">
        <v>60</v>
      </c>
      <c r="F17" s="40">
        <v>1</v>
      </c>
      <c r="G17" s="40">
        <v>5.0999999999999996</v>
      </c>
      <c r="H17" s="40">
        <v>4.5999999999999996</v>
      </c>
      <c r="I17" s="40">
        <v>0.3</v>
      </c>
      <c r="J17" s="40">
        <v>63</v>
      </c>
      <c r="K17" s="41">
        <v>424</v>
      </c>
      <c r="L17" s="40">
        <v>10</v>
      </c>
    </row>
    <row r="18" spans="1:12" ht="15">
      <c r="A18" s="12"/>
      <c r="B18" s="13"/>
      <c r="C18" s="10"/>
      <c r="D18" s="7" t="s">
        <v>21</v>
      </c>
      <c r="E18" s="39" t="s">
        <v>45</v>
      </c>
      <c r="F18" s="40" t="s">
        <v>61</v>
      </c>
      <c r="G18" s="40">
        <v>3.52</v>
      </c>
      <c r="H18" s="40">
        <v>3.72</v>
      </c>
      <c r="I18" s="40">
        <v>25.49</v>
      </c>
      <c r="J18" s="40">
        <v>145.19999999999999</v>
      </c>
      <c r="K18" s="41">
        <v>355</v>
      </c>
      <c r="L18" s="40">
        <v>17</v>
      </c>
    </row>
    <row r="19" spans="1:12" ht="15">
      <c r="A19" s="12"/>
      <c r="B19" s="13"/>
      <c r="C19" s="10"/>
      <c r="D19" s="7" t="s">
        <v>22</v>
      </c>
      <c r="E19" s="39" t="s">
        <v>54</v>
      </c>
      <c r="F19" s="40">
        <v>60</v>
      </c>
      <c r="G19" s="40">
        <v>4.5599999999999996</v>
      </c>
      <c r="H19" s="40">
        <v>1.74</v>
      </c>
      <c r="I19" s="40">
        <v>30.84</v>
      </c>
      <c r="J19" s="40">
        <v>157.02000000000001</v>
      </c>
      <c r="K19" s="41">
        <v>18</v>
      </c>
      <c r="L19" s="40">
        <v>2</v>
      </c>
    </row>
    <row r="20" spans="1:12" ht="15">
      <c r="A20" s="12"/>
      <c r="B20" s="13"/>
      <c r="C20" s="10"/>
      <c r="D20" s="7" t="s">
        <v>23</v>
      </c>
      <c r="E20" s="39" t="s">
        <v>74</v>
      </c>
      <c r="F20" s="40">
        <v>120</v>
      </c>
      <c r="G20" s="40">
        <v>1.8</v>
      </c>
      <c r="H20" s="40">
        <v>0.4</v>
      </c>
      <c r="I20" s="40">
        <v>16.8</v>
      </c>
      <c r="J20" s="40">
        <v>75.599999999999994</v>
      </c>
      <c r="K20" s="41">
        <v>394</v>
      </c>
      <c r="L20" s="40">
        <v>28</v>
      </c>
    </row>
    <row r="21" spans="1:12" ht="1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12"/>
      <c r="B22" s="13"/>
      <c r="C22" s="10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14"/>
      <c r="B23" s="15"/>
      <c r="C23" s="8"/>
      <c r="D23" s="16" t="s">
        <v>24</v>
      </c>
      <c r="E23" s="9"/>
      <c r="F23" s="17">
        <f>SUM(F15:F22)</f>
        <v>196</v>
      </c>
      <c r="G23" s="17">
        <f t="shared" ref="G23" si="3">SUM(G15:G22)</f>
        <v>24.7</v>
      </c>
      <c r="H23" s="17">
        <f t="shared" ref="H23" si="4">SUM(H15:H22)</f>
        <v>20.989999999999995</v>
      </c>
      <c r="I23" s="17">
        <f t="shared" ref="I23" si="5">SUM(I15:I22)</f>
        <v>93.13</v>
      </c>
      <c r="J23" s="17">
        <f t="shared" ref="J23" si="6">SUM(J15:J22)</f>
        <v>654.06000000000006</v>
      </c>
      <c r="K23" s="23"/>
      <c r="L23" s="17">
        <f>SUM(L15:L22)</f>
        <v>89.1</v>
      </c>
    </row>
    <row r="24" spans="1:12" ht="15.75" customHeight="1" thickBot="1">
      <c r="A24" s="30">
        <f>A15</f>
        <v>1</v>
      </c>
      <c r="B24" s="30">
        <f>B15</f>
        <v>2</v>
      </c>
      <c r="C24" s="49" t="s">
        <v>4</v>
      </c>
      <c r="D24" s="50"/>
      <c r="E24" s="28"/>
      <c r="F24" s="29">
        <f>F23</f>
        <v>196</v>
      </c>
      <c r="G24" s="29">
        <f t="shared" ref="G24:L24" si="7">G23</f>
        <v>24.7</v>
      </c>
      <c r="H24" s="29">
        <f t="shared" si="7"/>
        <v>20.989999999999995</v>
      </c>
      <c r="I24" s="29">
        <f t="shared" si="7"/>
        <v>93.13</v>
      </c>
      <c r="J24" s="29">
        <f t="shared" si="7"/>
        <v>654.06000000000006</v>
      </c>
      <c r="K24" s="29"/>
      <c r="L24" s="29">
        <f t="shared" si="7"/>
        <v>89.1</v>
      </c>
    </row>
    <row r="25" spans="1:12" ht="15">
      <c r="A25" s="18">
        <v>1</v>
      </c>
      <c r="B25" s="19">
        <v>3</v>
      </c>
      <c r="C25" s="20" t="s">
        <v>19</v>
      </c>
      <c r="D25" s="5" t="s">
        <v>20</v>
      </c>
      <c r="E25" s="36" t="s">
        <v>55</v>
      </c>
      <c r="F25" s="37">
        <v>100</v>
      </c>
      <c r="G25" s="37">
        <v>9.25</v>
      </c>
      <c r="H25" s="37">
        <v>5.23</v>
      </c>
      <c r="I25" s="37">
        <v>4.3499999999999996</v>
      </c>
      <c r="J25" s="37">
        <v>100</v>
      </c>
      <c r="K25" s="38">
        <v>486</v>
      </c>
      <c r="L25" s="37">
        <v>30</v>
      </c>
    </row>
    <row r="26" spans="1:12" ht="15">
      <c r="A26" s="21"/>
      <c r="B26" s="13"/>
      <c r="C26" s="10"/>
      <c r="D26" s="8"/>
      <c r="E26" s="39" t="s">
        <v>34</v>
      </c>
      <c r="F26" s="40">
        <v>180</v>
      </c>
      <c r="G26" s="40">
        <v>3.67</v>
      </c>
      <c r="H26" s="40">
        <v>5.76</v>
      </c>
      <c r="I26" s="40">
        <v>24.53</v>
      </c>
      <c r="J26" s="40">
        <v>164.7</v>
      </c>
      <c r="K26" s="41">
        <v>694</v>
      </c>
      <c r="L26" s="40">
        <v>12.9</v>
      </c>
    </row>
    <row r="27" spans="1:12" ht="15">
      <c r="A27" s="21"/>
      <c r="B27" s="13"/>
      <c r="C27" s="10"/>
      <c r="D27" s="6"/>
      <c r="E27" s="39" t="s">
        <v>44</v>
      </c>
      <c r="F27" s="40">
        <v>10</v>
      </c>
      <c r="G27" s="40"/>
      <c r="H27" s="40">
        <v>8.1999999999999993</v>
      </c>
      <c r="I27" s="40">
        <v>0.1</v>
      </c>
      <c r="J27" s="40">
        <v>75</v>
      </c>
      <c r="K27" s="41">
        <v>41</v>
      </c>
      <c r="L27" s="40">
        <v>7.5</v>
      </c>
    </row>
    <row r="28" spans="1:12" ht="15">
      <c r="A28" s="21"/>
      <c r="B28" s="13"/>
      <c r="C28" s="10"/>
      <c r="D28" s="7" t="s">
        <v>21</v>
      </c>
      <c r="E28" s="39" t="s">
        <v>31</v>
      </c>
      <c r="F28" s="40" t="s">
        <v>61</v>
      </c>
      <c r="G28" s="40">
        <v>0.2</v>
      </c>
      <c r="H28" s="40"/>
      <c r="I28" s="40">
        <v>14</v>
      </c>
      <c r="J28" s="40">
        <v>28</v>
      </c>
      <c r="K28" s="41">
        <v>943</v>
      </c>
      <c r="L28" s="47">
        <v>2</v>
      </c>
    </row>
    <row r="29" spans="1:12" ht="15">
      <c r="A29" s="21"/>
      <c r="B29" s="13"/>
      <c r="C29" s="10"/>
      <c r="D29" s="7" t="s">
        <v>22</v>
      </c>
      <c r="E29" s="39" t="s">
        <v>40</v>
      </c>
      <c r="F29" s="40">
        <v>60</v>
      </c>
      <c r="G29" s="40">
        <v>4.5599999999999996</v>
      </c>
      <c r="H29" s="40">
        <v>1.74</v>
      </c>
      <c r="I29" s="40">
        <v>30.84</v>
      </c>
      <c r="J29" s="40">
        <v>157.02000000000001</v>
      </c>
      <c r="K29" s="41">
        <v>18</v>
      </c>
      <c r="L29" s="40">
        <v>2</v>
      </c>
    </row>
    <row r="30" spans="1:12" ht="15">
      <c r="A30" s="21"/>
      <c r="B30" s="13"/>
      <c r="C30" s="10"/>
      <c r="D30" s="7" t="s">
        <v>23</v>
      </c>
      <c r="E30" s="39" t="s">
        <v>35</v>
      </c>
      <c r="F30" s="40">
        <v>130</v>
      </c>
      <c r="G30" s="40">
        <v>1.17</v>
      </c>
      <c r="H30" s="40">
        <v>0.26</v>
      </c>
      <c r="I30" s="40">
        <v>10.53</v>
      </c>
      <c r="J30" s="40">
        <v>49.14</v>
      </c>
      <c r="K30" s="41">
        <v>325</v>
      </c>
      <c r="L30" s="40">
        <v>35</v>
      </c>
    </row>
    <row r="31" spans="1:12" ht="15">
      <c r="A31" s="21"/>
      <c r="B31" s="13"/>
      <c r="C31" s="10"/>
      <c r="D31" s="6"/>
      <c r="E31" s="39" t="s">
        <v>51</v>
      </c>
      <c r="F31" s="40">
        <v>100</v>
      </c>
      <c r="G31" s="40">
        <v>2.9</v>
      </c>
      <c r="H31" s="40">
        <v>2.5</v>
      </c>
      <c r="I31" s="40">
        <v>4.2</v>
      </c>
      <c r="J31" s="40">
        <v>54</v>
      </c>
      <c r="K31" s="41">
        <v>966</v>
      </c>
      <c r="L31" s="40">
        <v>12</v>
      </c>
    </row>
    <row r="32" spans="1:12" ht="15">
      <c r="A32" s="21"/>
      <c r="B32" s="13"/>
      <c r="C32" s="10"/>
      <c r="D32" s="6"/>
      <c r="E32" s="39" t="s">
        <v>49</v>
      </c>
      <c r="F32" s="40">
        <v>40</v>
      </c>
      <c r="G32" s="40">
        <v>1.19</v>
      </c>
      <c r="H32" s="40">
        <v>2.04</v>
      </c>
      <c r="I32" s="40">
        <v>2.5</v>
      </c>
      <c r="J32" s="40">
        <v>33.44</v>
      </c>
      <c r="K32" s="41">
        <v>10</v>
      </c>
      <c r="L32" s="40">
        <v>8.5</v>
      </c>
    </row>
    <row r="33" spans="1:12" ht="15">
      <c r="A33" s="22"/>
      <c r="B33" s="15"/>
      <c r="C33" s="8"/>
      <c r="D33" s="16" t="s">
        <v>24</v>
      </c>
      <c r="E33" s="9"/>
      <c r="F33" s="17">
        <f>SUM(F25:F32)</f>
        <v>620</v>
      </c>
      <c r="G33" s="17">
        <f t="shared" ref="G33" si="8">SUM(G25:G32)</f>
        <v>22.94</v>
      </c>
      <c r="H33" s="17">
        <f t="shared" ref="H33" si="9">SUM(H25:H32)</f>
        <v>25.729999999999997</v>
      </c>
      <c r="I33" s="17">
        <f t="shared" ref="I33" si="10">SUM(I25:I32)</f>
        <v>91.050000000000011</v>
      </c>
      <c r="J33" s="17">
        <f t="shared" ref="J33" si="11">SUM(J25:J32)</f>
        <v>661.3</v>
      </c>
      <c r="K33" s="23"/>
      <c r="L33" s="17">
        <f t="shared" ref="L33" si="12">SUM(L25:L32)</f>
        <v>109.9</v>
      </c>
    </row>
    <row r="34" spans="1:12" ht="15.75" customHeight="1" thickBot="1">
      <c r="A34" s="26">
        <f>A25</f>
        <v>1</v>
      </c>
      <c r="B34" s="27">
        <f>B25</f>
        <v>3</v>
      </c>
      <c r="C34" s="49" t="s">
        <v>4</v>
      </c>
      <c r="D34" s="52"/>
      <c r="E34" s="28"/>
      <c r="F34" s="29">
        <f>F33</f>
        <v>620</v>
      </c>
      <c r="G34" s="29">
        <f t="shared" ref="G34:L34" si="13">G33</f>
        <v>22.94</v>
      </c>
      <c r="H34" s="29">
        <f t="shared" si="13"/>
        <v>25.729999999999997</v>
      </c>
      <c r="I34" s="29">
        <f t="shared" si="13"/>
        <v>91.050000000000011</v>
      </c>
      <c r="J34" s="29">
        <f t="shared" si="13"/>
        <v>661.3</v>
      </c>
      <c r="K34" s="29"/>
      <c r="L34" s="29">
        <f t="shared" si="13"/>
        <v>109.9</v>
      </c>
    </row>
    <row r="35" spans="1:12" ht="15">
      <c r="A35" s="18">
        <v>1</v>
      </c>
      <c r="B35" s="19">
        <v>4</v>
      </c>
      <c r="C35" s="20" t="s">
        <v>19</v>
      </c>
      <c r="D35" s="5" t="s">
        <v>20</v>
      </c>
      <c r="E35" s="36" t="s">
        <v>79</v>
      </c>
      <c r="F35" s="37" t="s">
        <v>68</v>
      </c>
      <c r="G35" s="37">
        <v>28.44</v>
      </c>
      <c r="H35" s="37">
        <v>19.510000000000002</v>
      </c>
      <c r="I35" s="37">
        <v>17.100000000000001</v>
      </c>
      <c r="J35" s="37">
        <v>357.16</v>
      </c>
      <c r="K35" s="38">
        <v>463</v>
      </c>
      <c r="L35" s="37">
        <v>40.909999999999997</v>
      </c>
    </row>
    <row r="36" spans="1:12" ht="15">
      <c r="A36" s="21"/>
      <c r="B36" s="13"/>
      <c r="C36" s="10"/>
      <c r="D36" s="6"/>
      <c r="E36" s="39" t="s">
        <v>42</v>
      </c>
      <c r="F36" s="40">
        <v>10</v>
      </c>
      <c r="G36" s="40"/>
      <c r="H36" s="40">
        <v>8.1999999999999993</v>
      </c>
      <c r="I36" s="40">
        <v>0.1</v>
      </c>
      <c r="J36" s="40">
        <v>75</v>
      </c>
      <c r="K36" s="41">
        <v>41</v>
      </c>
      <c r="L36" s="40">
        <v>7.5</v>
      </c>
    </row>
    <row r="37" spans="1:12" ht="15">
      <c r="A37" s="21"/>
      <c r="B37" s="13"/>
      <c r="C37" s="10"/>
      <c r="D37" s="7" t="s">
        <v>21</v>
      </c>
      <c r="E37" s="39" t="s">
        <v>70</v>
      </c>
      <c r="F37" s="40" t="s">
        <v>61</v>
      </c>
      <c r="G37" s="40">
        <v>0.2</v>
      </c>
      <c r="H37" s="40">
        <v>0.1</v>
      </c>
      <c r="I37" s="40">
        <v>13.9</v>
      </c>
      <c r="J37" s="40">
        <v>55</v>
      </c>
      <c r="K37" s="41">
        <v>686</v>
      </c>
      <c r="L37" s="40">
        <v>3.55</v>
      </c>
    </row>
    <row r="38" spans="1:12" ht="15">
      <c r="A38" s="21"/>
      <c r="B38" s="13"/>
      <c r="C38" s="10"/>
      <c r="D38" s="7" t="s">
        <v>22</v>
      </c>
      <c r="E38" s="39" t="s">
        <v>40</v>
      </c>
      <c r="F38" s="40">
        <v>60</v>
      </c>
      <c r="G38" s="40">
        <v>4.5599999999999996</v>
      </c>
      <c r="H38" s="40">
        <v>1.74</v>
      </c>
      <c r="I38" s="40">
        <v>30.84</v>
      </c>
      <c r="J38" s="40">
        <v>157.02000000000001</v>
      </c>
      <c r="K38" s="41">
        <v>18</v>
      </c>
      <c r="L38" s="40">
        <v>2</v>
      </c>
    </row>
    <row r="39" spans="1:12" ht="15">
      <c r="A39" s="21"/>
      <c r="B39" s="13"/>
      <c r="C39" s="10"/>
      <c r="D39" s="7" t="s">
        <v>23</v>
      </c>
      <c r="E39" s="39" t="s">
        <v>32</v>
      </c>
      <c r="F39" s="40">
        <v>150</v>
      </c>
      <c r="G39" s="40">
        <v>0.6</v>
      </c>
      <c r="H39" s="40">
        <v>0.6</v>
      </c>
      <c r="I39" s="40">
        <v>14.8</v>
      </c>
      <c r="J39" s="40">
        <v>66.3</v>
      </c>
      <c r="K39" s="41">
        <v>403</v>
      </c>
      <c r="L39" s="40">
        <v>18</v>
      </c>
    </row>
    <row r="40" spans="1:12" ht="15">
      <c r="A40" s="21"/>
      <c r="B40" s="13"/>
      <c r="C40" s="10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21"/>
      <c r="B41" s="13"/>
      <c r="C41" s="10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22"/>
      <c r="B42" s="15"/>
      <c r="C42" s="8"/>
      <c r="D42" s="16" t="s">
        <v>24</v>
      </c>
      <c r="E42" s="9"/>
      <c r="F42" s="17">
        <f>SUM(F35:F41)</f>
        <v>220</v>
      </c>
      <c r="G42" s="17">
        <f t="shared" ref="G42" si="14">SUM(G35:G41)</f>
        <v>33.800000000000004</v>
      </c>
      <c r="H42" s="17">
        <f t="shared" ref="H42" si="15">SUM(H35:H41)</f>
        <v>30.150000000000002</v>
      </c>
      <c r="I42" s="17">
        <f t="shared" ref="I42" si="16">SUM(I35:I41)</f>
        <v>76.739999999999995</v>
      </c>
      <c r="J42" s="17">
        <f t="shared" ref="J42" si="17">SUM(J35:J41)</f>
        <v>710.48</v>
      </c>
      <c r="K42" s="23"/>
      <c r="L42" s="17">
        <f t="shared" ref="L42:L51" si="18">SUM(L35:L41)</f>
        <v>71.959999999999994</v>
      </c>
    </row>
    <row r="43" spans="1:12" ht="15.75" customHeight="1" thickBot="1">
      <c r="A43" s="26">
        <f>A35</f>
        <v>1</v>
      </c>
      <c r="B43" s="27">
        <f>B35</f>
        <v>4</v>
      </c>
      <c r="C43" s="49" t="s">
        <v>4</v>
      </c>
      <c r="D43" s="50"/>
      <c r="E43" s="28"/>
      <c r="F43" s="29">
        <f>F42</f>
        <v>220</v>
      </c>
      <c r="G43" s="29">
        <f t="shared" ref="G43:L43" si="19">G42</f>
        <v>33.800000000000004</v>
      </c>
      <c r="H43" s="29">
        <f t="shared" si="19"/>
        <v>30.150000000000002</v>
      </c>
      <c r="I43" s="29">
        <f t="shared" si="19"/>
        <v>76.739999999999995</v>
      </c>
      <c r="J43" s="29">
        <f t="shared" si="19"/>
        <v>710.48</v>
      </c>
      <c r="K43" s="29"/>
      <c r="L43" s="29">
        <f t="shared" si="19"/>
        <v>71.959999999999994</v>
      </c>
    </row>
    <row r="44" spans="1:12" ht="15">
      <c r="A44" s="18">
        <v>1</v>
      </c>
      <c r="B44" s="19">
        <v>5</v>
      </c>
      <c r="C44" s="20" t="s">
        <v>19</v>
      </c>
      <c r="D44" s="5" t="s">
        <v>20</v>
      </c>
      <c r="E44" s="36" t="s">
        <v>46</v>
      </c>
      <c r="F44" s="37" t="s">
        <v>63</v>
      </c>
      <c r="G44" s="37">
        <v>12.6</v>
      </c>
      <c r="H44" s="37">
        <v>12.7</v>
      </c>
      <c r="I44" s="37">
        <v>13.8</v>
      </c>
      <c r="J44" s="37">
        <v>219.9</v>
      </c>
      <c r="K44" s="38">
        <v>289</v>
      </c>
      <c r="L44" s="37">
        <v>59</v>
      </c>
    </row>
    <row r="45" spans="1:12" ht="15">
      <c r="A45" s="21"/>
      <c r="B45" s="13"/>
      <c r="C45" s="10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1"/>
      <c r="B46" s="13"/>
      <c r="C46" s="10"/>
      <c r="D46" s="7" t="s">
        <v>21</v>
      </c>
      <c r="E46" s="39" t="s">
        <v>47</v>
      </c>
      <c r="F46" s="40" t="s">
        <v>61</v>
      </c>
      <c r="G46" s="40">
        <v>1.4</v>
      </c>
      <c r="H46" s="40">
        <v>2</v>
      </c>
      <c r="I46" s="40">
        <v>22.4</v>
      </c>
      <c r="J46" s="40">
        <v>116</v>
      </c>
      <c r="K46" s="41">
        <v>951</v>
      </c>
      <c r="L46" s="40">
        <v>20</v>
      </c>
    </row>
    <row r="47" spans="1:12" ht="15">
      <c r="A47" s="21"/>
      <c r="B47" s="13"/>
      <c r="C47" s="10"/>
      <c r="D47" s="7" t="s">
        <v>22</v>
      </c>
      <c r="E47" s="39" t="s">
        <v>40</v>
      </c>
      <c r="F47" s="40">
        <v>60</v>
      </c>
      <c r="G47" s="40">
        <v>4.5599999999999996</v>
      </c>
      <c r="H47" s="40">
        <v>1.74</v>
      </c>
      <c r="I47" s="40">
        <v>30.84</v>
      </c>
      <c r="J47" s="40">
        <v>157.02000000000001</v>
      </c>
      <c r="K47" s="41">
        <v>18</v>
      </c>
      <c r="L47" s="40">
        <v>2</v>
      </c>
    </row>
    <row r="48" spans="1:12" ht="15">
      <c r="A48" s="21"/>
      <c r="B48" s="13"/>
      <c r="C48" s="10"/>
      <c r="D48" s="7" t="s">
        <v>23</v>
      </c>
      <c r="E48" s="39" t="s">
        <v>76</v>
      </c>
      <c r="F48" s="40">
        <v>130</v>
      </c>
      <c r="G48" s="40">
        <v>1.17</v>
      </c>
      <c r="H48" s="40">
        <v>0.38</v>
      </c>
      <c r="I48" s="40">
        <v>10.53</v>
      </c>
      <c r="J48" s="40">
        <v>49.14</v>
      </c>
      <c r="K48" s="41">
        <v>393</v>
      </c>
      <c r="L48" s="40">
        <v>37.25</v>
      </c>
    </row>
    <row r="49" spans="1:12" ht="15">
      <c r="A49" s="21"/>
      <c r="B49" s="13"/>
      <c r="C49" s="10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1"/>
      <c r="B50" s="13"/>
      <c r="C50" s="10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2"/>
      <c r="B51" s="15"/>
      <c r="C51" s="8"/>
      <c r="D51" s="16" t="s">
        <v>24</v>
      </c>
      <c r="E51" s="9"/>
      <c r="F51" s="17">
        <f>SUM(F44:F50)</f>
        <v>190</v>
      </c>
      <c r="G51" s="17">
        <f t="shared" ref="G51" si="20">SUM(G44:G50)</f>
        <v>19.729999999999997</v>
      </c>
      <c r="H51" s="17">
        <f t="shared" ref="H51" si="21">SUM(H44:H50)</f>
        <v>16.819999999999997</v>
      </c>
      <c r="I51" s="17">
        <f t="shared" ref="I51" si="22">SUM(I44:I50)</f>
        <v>77.570000000000007</v>
      </c>
      <c r="J51" s="17">
        <f t="shared" ref="J51" si="23">SUM(J44:J50)</f>
        <v>542.05999999999995</v>
      </c>
      <c r="K51" s="23"/>
      <c r="L51" s="17">
        <f t="shared" si="18"/>
        <v>118.25</v>
      </c>
    </row>
    <row r="52" spans="1:12" ht="15.75" customHeight="1" thickBot="1">
      <c r="A52" s="26">
        <f>A44</f>
        <v>1</v>
      </c>
      <c r="B52" s="27">
        <f>B44</f>
        <v>5</v>
      </c>
      <c r="C52" s="49" t="s">
        <v>4</v>
      </c>
      <c r="D52" s="50"/>
      <c r="E52" s="28"/>
      <c r="F52" s="29">
        <f>F51</f>
        <v>190</v>
      </c>
      <c r="G52" s="29">
        <f t="shared" ref="G52:L52" si="24">G51</f>
        <v>19.729999999999997</v>
      </c>
      <c r="H52" s="29">
        <f t="shared" si="24"/>
        <v>16.819999999999997</v>
      </c>
      <c r="I52" s="29">
        <f t="shared" si="24"/>
        <v>77.570000000000007</v>
      </c>
      <c r="J52" s="29">
        <f t="shared" si="24"/>
        <v>542.05999999999995</v>
      </c>
      <c r="K52" s="29">
        <f t="shared" si="24"/>
        <v>0</v>
      </c>
      <c r="L52" s="29">
        <f t="shared" si="24"/>
        <v>118.25</v>
      </c>
    </row>
    <row r="53" spans="1:12" ht="15">
      <c r="A53" s="18">
        <v>2</v>
      </c>
      <c r="B53" s="19">
        <v>1</v>
      </c>
      <c r="C53" s="20" t="s">
        <v>19</v>
      </c>
      <c r="D53" s="5" t="s">
        <v>20</v>
      </c>
      <c r="E53" s="36" t="s">
        <v>69</v>
      </c>
      <c r="F53" s="37">
        <v>100</v>
      </c>
      <c r="G53" s="37">
        <v>12.72</v>
      </c>
      <c r="H53" s="37">
        <v>11.54</v>
      </c>
      <c r="I53" s="37">
        <v>3.07</v>
      </c>
      <c r="J53" s="37">
        <v>108.52</v>
      </c>
      <c r="K53" s="38">
        <v>591</v>
      </c>
      <c r="L53" s="37">
        <v>59</v>
      </c>
    </row>
    <row r="54" spans="1:12" ht="15">
      <c r="A54" s="21"/>
      <c r="B54" s="13"/>
      <c r="C54" s="10"/>
      <c r="D54" s="8"/>
      <c r="E54" s="39" t="s">
        <v>58</v>
      </c>
      <c r="F54" s="40">
        <v>180</v>
      </c>
      <c r="G54" s="40">
        <v>8.9499999999999993</v>
      </c>
      <c r="H54" s="40">
        <v>6.73</v>
      </c>
      <c r="I54" s="40">
        <v>43</v>
      </c>
      <c r="J54" s="40">
        <v>276.52999999999997</v>
      </c>
      <c r="K54" s="41" t="s">
        <v>65</v>
      </c>
      <c r="L54" s="40">
        <v>10.54</v>
      </c>
    </row>
    <row r="55" spans="1:12" ht="15">
      <c r="A55" s="21"/>
      <c r="B55" s="13"/>
      <c r="C55" s="10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1"/>
      <c r="B56" s="13"/>
      <c r="C56" s="10"/>
      <c r="D56" s="7" t="s">
        <v>21</v>
      </c>
      <c r="E56" s="39" t="s">
        <v>70</v>
      </c>
      <c r="F56" s="40" t="s">
        <v>61</v>
      </c>
      <c r="G56" s="40">
        <v>0.2</v>
      </c>
      <c r="H56" s="40">
        <v>0.1</v>
      </c>
      <c r="I56" s="40">
        <v>13.9</v>
      </c>
      <c r="J56" s="40">
        <v>55</v>
      </c>
      <c r="K56" s="41">
        <v>686</v>
      </c>
      <c r="L56" s="40">
        <v>3.55</v>
      </c>
    </row>
    <row r="57" spans="1:12" ht="15">
      <c r="A57" s="21"/>
      <c r="B57" s="13"/>
      <c r="C57" s="10"/>
      <c r="D57" s="7" t="s">
        <v>22</v>
      </c>
      <c r="E57" s="39" t="s">
        <v>40</v>
      </c>
      <c r="F57" s="40">
        <v>60</v>
      </c>
      <c r="G57" s="40">
        <v>4.5599999999999996</v>
      </c>
      <c r="H57" s="40">
        <v>1.74</v>
      </c>
      <c r="I57" s="40">
        <v>30.84</v>
      </c>
      <c r="J57" s="40">
        <v>157.02000000000001</v>
      </c>
      <c r="K57" s="41">
        <v>18</v>
      </c>
      <c r="L57" s="40">
        <v>2</v>
      </c>
    </row>
    <row r="58" spans="1:12" ht="15">
      <c r="A58" s="21"/>
      <c r="B58" s="13"/>
      <c r="C58" s="10"/>
      <c r="D58" s="7" t="s">
        <v>23</v>
      </c>
      <c r="E58" s="39" t="s">
        <v>75</v>
      </c>
      <c r="F58" s="40">
        <v>150</v>
      </c>
      <c r="G58" s="40">
        <v>0.6</v>
      </c>
      <c r="H58" s="40">
        <v>0.6</v>
      </c>
      <c r="I58" s="40">
        <v>14.8</v>
      </c>
      <c r="J58" s="40">
        <v>66.3</v>
      </c>
      <c r="K58" s="41">
        <v>403</v>
      </c>
      <c r="L58" s="40">
        <v>18</v>
      </c>
    </row>
    <row r="59" spans="1:12" ht="15">
      <c r="A59" s="21"/>
      <c r="B59" s="13"/>
      <c r="C59" s="10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1"/>
      <c r="B60" s="13"/>
      <c r="C60" s="10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2"/>
      <c r="B61" s="15"/>
      <c r="C61" s="8"/>
      <c r="D61" s="16" t="s">
        <v>24</v>
      </c>
      <c r="E61" s="9"/>
      <c r="F61" s="17">
        <f>SUM(F53:F60)</f>
        <v>490</v>
      </c>
      <c r="G61" s="17">
        <f t="shared" ref="G61" si="25">SUM(G53:G60)</f>
        <v>27.03</v>
      </c>
      <c r="H61" s="17">
        <f t="shared" ref="H61" si="26">SUM(H53:H60)</f>
        <v>20.71</v>
      </c>
      <c r="I61" s="17">
        <f t="shared" ref="I61" si="27">SUM(I53:I60)</f>
        <v>105.61</v>
      </c>
      <c r="J61" s="17">
        <f t="shared" ref="J61" si="28">SUM(J53:J60)</f>
        <v>663.36999999999989</v>
      </c>
      <c r="K61" s="23"/>
      <c r="L61" s="17">
        <f>SUM(L53:L60)</f>
        <v>93.089999999999989</v>
      </c>
    </row>
    <row r="62" spans="1:12" ht="15.75" customHeight="1" thickBot="1">
      <c r="A62" s="26">
        <f>A53</f>
        <v>2</v>
      </c>
      <c r="B62" s="27">
        <f>B53</f>
        <v>1</v>
      </c>
      <c r="C62" s="49" t="s">
        <v>4</v>
      </c>
      <c r="D62" s="50"/>
      <c r="E62" s="28"/>
      <c r="F62" s="29">
        <f>F61</f>
        <v>490</v>
      </c>
      <c r="G62" s="29">
        <f t="shared" ref="G62:L62" si="29">G61</f>
        <v>27.03</v>
      </c>
      <c r="H62" s="29">
        <f t="shared" si="29"/>
        <v>20.71</v>
      </c>
      <c r="I62" s="29">
        <f t="shared" si="29"/>
        <v>105.61</v>
      </c>
      <c r="J62" s="29">
        <f t="shared" si="29"/>
        <v>663.36999999999989</v>
      </c>
      <c r="K62" s="29"/>
      <c r="L62" s="29">
        <f t="shared" si="29"/>
        <v>93.089999999999989</v>
      </c>
    </row>
    <row r="63" spans="1:12" ht="15">
      <c r="A63" s="12">
        <v>2</v>
      </c>
      <c r="B63" s="13">
        <v>2</v>
      </c>
      <c r="C63" s="20" t="s">
        <v>19</v>
      </c>
      <c r="D63" s="5" t="s">
        <v>20</v>
      </c>
      <c r="E63" s="36" t="s">
        <v>56</v>
      </c>
      <c r="F63" s="37" t="s">
        <v>62</v>
      </c>
      <c r="G63" s="37">
        <v>2.9</v>
      </c>
      <c r="H63" s="37">
        <v>3.88</v>
      </c>
      <c r="I63" s="37">
        <v>35.22</v>
      </c>
      <c r="J63" s="37">
        <v>187.62</v>
      </c>
      <c r="K63" s="38">
        <v>168</v>
      </c>
      <c r="L63" s="37">
        <v>24</v>
      </c>
    </row>
    <row r="64" spans="1:12" ht="15">
      <c r="A64" s="12"/>
      <c r="B64" s="13"/>
      <c r="C64" s="10"/>
      <c r="D64" s="8"/>
      <c r="E64" s="39" t="s">
        <v>33</v>
      </c>
      <c r="F64" s="40">
        <v>15</v>
      </c>
      <c r="G64" s="40">
        <v>3.48</v>
      </c>
      <c r="H64" s="40">
        <v>4.43</v>
      </c>
      <c r="I64" s="40"/>
      <c r="J64" s="40">
        <v>54.6</v>
      </c>
      <c r="K64" s="41">
        <v>42</v>
      </c>
      <c r="L64" s="40">
        <v>13</v>
      </c>
    </row>
    <row r="65" spans="1:12" ht="15">
      <c r="A65" s="12"/>
      <c r="B65" s="13"/>
      <c r="C65" s="10"/>
      <c r="D65" s="6"/>
      <c r="E65" s="39" t="s">
        <v>59</v>
      </c>
      <c r="F65" s="40">
        <v>1</v>
      </c>
      <c r="G65" s="40">
        <v>4.9000000000000004</v>
      </c>
      <c r="H65" s="40">
        <v>4.5</v>
      </c>
      <c r="I65" s="40">
        <v>0.3</v>
      </c>
      <c r="J65" s="40">
        <v>63.9</v>
      </c>
      <c r="K65" s="41">
        <v>213</v>
      </c>
      <c r="L65" s="40">
        <v>10</v>
      </c>
    </row>
    <row r="66" spans="1:12" ht="15">
      <c r="A66" s="12"/>
      <c r="B66" s="13"/>
      <c r="C66" s="10"/>
      <c r="D66" s="7" t="s">
        <v>21</v>
      </c>
      <c r="E66" s="39" t="s">
        <v>48</v>
      </c>
      <c r="F66" s="40" t="s">
        <v>61</v>
      </c>
      <c r="G66" s="40">
        <v>3.52</v>
      </c>
      <c r="H66" s="40">
        <v>3.72</v>
      </c>
      <c r="I66" s="40">
        <v>25.49</v>
      </c>
      <c r="J66" s="40">
        <v>145.19999999999999</v>
      </c>
      <c r="K66" s="41">
        <v>355</v>
      </c>
      <c r="L66" s="47">
        <v>16.79</v>
      </c>
    </row>
    <row r="67" spans="1:12" ht="15">
      <c r="A67" s="12"/>
      <c r="B67" s="13"/>
      <c r="C67" s="10"/>
      <c r="D67" s="7" t="s">
        <v>22</v>
      </c>
      <c r="E67" s="39" t="s">
        <v>40</v>
      </c>
      <c r="F67" s="40">
        <v>60</v>
      </c>
      <c r="G67" s="40">
        <v>4.5599999999999996</v>
      </c>
      <c r="H67" s="40">
        <v>1.74</v>
      </c>
      <c r="I67" s="40">
        <v>30.84</v>
      </c>
      <c r="J67" s="40">
        <v>157.02000000000001</v>
      </c>
      <c r="K67" s="41">
        <v>18</v>
      </c>
      <c r="L67" s="40">
        <v>2</v>
      </c>
    </row>
    <row r="68" spans="1:12" ht="15">
      <c r="A68" s="12"/>
      <c r="B68" s="13"/>
      <c r="C68" s="10"/>
      <c r="D68" s="7" t="s">
        <v>23</v>
      </c>
      <c r="E68" s="39" t="s">
        <v>77</v>
      </c>
      <c r="F68" s="40">
        <v>120</v>
      </c>
      <c r="G68" s="40">
        <v>1.8</v>
      </c>
      <c r="H68" s="40">
        <v>0.6</v>
      </c>
      <c r="I68" s="40">
        <v>25.2</v>
      </c>
      <c r="J68" s="40">
        <v>113.4</v>
      </c>
      <c r="K68" s="41">
        <v>394</v>
      </c>
      <c r="L68" s="40">
        <v>28</v>
      </c>
    </row>
    <row r="69" spans="1:12" ht="15">
      <c r="A69" s="12"/>
      <c r="B69" s="13"/>
      <c r="C69" s="10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12"/>
      <c r="B70" s="13"/>
      <c r="C70" s="10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>
      <c r="A71" s="14"/>
      <c r="B71" s="15"/>
      <c r="C71" s="8"/>
      <c r="D71" s="16" t="s">
        <v>24</v>
      </c>
      <c r="E71" s="9"/>
      <c r="F71" s="17">
        <f>SUM(F63:F70)</f>
        <v>196</v>
      </c>
      <c r="G71" s="17">
        <f t="shared" ref="G71" si="30">SUM(G63:G70)</f>
        <v>21.16</v>
      </c>
      <c r="H71" s="17">
        <f t="shared" ref="H71" si="31">SUM(H63:H70)</f>
        <v>18.869999999999997</v>
      </c>
      <c r="I71" s="17">
        <f t="shared" ref="I71" si="32">SUM(I63:I70)</f>
        <v>117.05</v>
      </c>
      <c r="J71" s="17">
        <f t="shared" ref="J71" si="33">SUM(J63:J70)</f>
        <v>721.74</v>
      </c>
      <c r="K71" s="23"/>
      <c r="L71" s="17">
        <f t="shared" ref="L71" si="34">SUM(L63:L70)</f>
        <v>93.789999999999992</v>
      </c>
    </row>
    <row r="72" spans="1:12" ht="15.75" customHeight="1" thickBot="1">
      <c r="A72" s="30">
        <f>A63</f>
        <v>2</v>
      </c>
      <c r="B72" s="30">
        <f>B63</f>
        <v>2</v>
      </c>
      <c r="C72" s="49" t="s">
        <v>4</v>
      </c>
      <c r="D72" s="50"/>
      <c r="E72" s="28"/>
      <c r="F72" s="29">
        <f>F71</f>
        <v>196</v>
      </c>
      <c r="G72" s="29">
        <f t="shared" ref="G72:L72" si="35">G71</f>
        <v>21.16</v>
      </c>
      <c r="H72" s="29">
        <f t="shared" si="35"/>
        <v>18.869999999999997</v>
      </c>
      <c r="I72" s="29">
        <f t="shared" si="35"/>
        <v>117.05</v>
      </c>
      <c r="J72" s="29">
        <f t="shared" si="35"/>
        <v>721.74</v>
      </c>
      <c r="K72" s="29"/>
      <c r="L72" s="29">
        <f t="shared" si="35"/>
        <v>93.789999999999992</v>
      </c>
    </row>
    <row r="73" spans="1:12" ht="15">
      <c r="A73" s="18">
        <v>2</v>
      </c>
      <c r="B73" s="19">
        <v>3</v>
      </c>
      <c r="C73" s="20" t="s">
        <v>19</v>
      </c>
      <c r="D73" s="5" t="s">
        <v>20</v>
      </c>
      <c r="E73" s="36" t="s">
        <v>66</v>
      </c>
      <c r="F73" s="37">
        <v>100</v>
      </c>
      <c r="G73" s="37">
        <v>20.92</v>
      </c>
      <c r="H73" s="37">
        <v>13.97</v>
      </c>
      <c r="I73" s="37">
        <v>8.52</v>
      </c>
      <c r="J73" s="37">
        <v>194.77</v>
      </c>
      <c r="K73" s="38">
        <v>231</v>
      </c>
      <c r="L73" s="37">
        <v>25</v>
      </c>
    </row>
    <row r="74" spans="1:12" ht="15">
      <c r="A74" s="21"/>
      <c r="B74" s="13"/>
      <c r="C74" s="10"/>
      <c r="D74" s="8"/>
      <c r="E74" s="39" t="s">
        <v>64</v>
      </c>
      <c r="F74" s="40">
        <v>180</v>
      </c>
      <c r="G74" s="40">
        <v>3.43</v>
      </c>
      <c r="H74" s="40">
        <v>5.18</v>
      </c>
      <c r="I74" s="40">
        <v>27.62</v>
      </c>
      <c r="J74" s="40">
        <v>170.82</v>
      </c>
      <c r="K74" s="41">
        <v>692</v>
      </c>
      <c r="L74" s="40">
        <v>15</v>
      </c>
    </row>
    <row r="75" spans="1:12" ht="15">
      <c r="A75" s="21"/>
      <c r="B75" s="13"/>
      <c r="C75" s="10"/>
      <c r="D75" s="8"/>
      <c r="E75" s="39" t="s">
        <v>50</v>
      </c>
      <c r="F75" s="40">
        <v>40</v>
      </c>
      <c r="G75" s="40">
        <v>1.1499999999999999</v>
      </c>
      <c r="H75" s="40">
        <v>2.4700000000000002</v>
      </c>
      <c r="I75" s="40">
        <v>3.21</v>
      </c>
      <c r="J75" s="40">
        <v>39.049999999999997</v>
      </c>
      <c r="K75" s="41">
        <v>12</v>
      </c>
      <c r="L75" s="40">
        <v>10</v>
      </c>
    </row>
    <row r="76" spans="1:12" ht="15">
      <c r="A76" s="21"/>
      <c r="B76" s="13"/>
      <c r="C76" s="10"/>
      <c r="D76" s="6"/>
      <c r="E76" s="39" t="s">
        <v>42</v>
      </c>
      <c r="F76" s="40">
        <v>10</v>
      </c>
      <c r="G76" s="40"/>
      <c r="H76" s="40">
        <v>8.1999999999999993</v>
      </c>
      <c r="I76" s="40">
        <v>0.1</v>
      </c>
      <c r="J76" s="40">
        <v>75</v>
      </c>
      <c r="K76" s="41">
        <v>41</v>
      </c>
      <c r="L76" s="40">
        <v>7.5</v>
      </c>
    </row>
    <row r="77" spans="1:12" ht="15">
      <c r="A77" s="21"/>
      <c r="B77" s="13"/>
      <c r="C77" s="10"/>
      <c r="D77" s="7" t="s">
        <v>21</v>
      </c>
      <c r="E77" s="39" t="s">
        <v>31</v>
      </c>
      <c r="F77" s="40" t="s">
        <v>61</v>
      </c>
      <c r="G77" s="40">
        <v>0.2</v>
      </c>
      <c r="H77" s="40"/>
      <c r="I77" s="40">
        <v>14</v>
      </c>
      <c r="J77" s="40">
        <v>28</v>
      </c>
      <c r="K77" s="41">
        <v>943</v>
      </c>
      <c r="L77" s="40">
        <v>2</v>
      </c>
    </row>
    <row r="78" spans="1:12" ht="15">
      <c r="A78" s="21"/>
      <c r="B78" s="13"/>
      <c r="C78" s="10"/>
      <c r="D78" s="7" t="s">
        <v>22</v>
      </c>
      <c r="E78" s="39" t="s">
        <v>78</v>
      </c>
      <c r="F78" s="40">
        <v>60</v>
      </c>
      <c r="G78" s="40">
        <v>4.5599999999999996</v>
      </c>
      <c r="H78" s="40">
        <v>1.74</v>
      </c>
      <c r="I78" s="40">
        <v>30.84</v>
      </c>
      <c r="J78" s="40">
        <v>157.02000000000001</v>
      </c>
      <c r="K78" s="41">
        <v>18</v>
      </c>
      <c r="L78" s="40">
        <v>2</v>
      </c>
    </row>
    <row r="79" spans="1:12" ht="15">
      <c r="A79" s="21"/>
      <c r="B79" s="13"/>
      <c r="C79" s="10"/>
      <c r="D79" s="7" t="s">
        <v>23</v>
      </c>
      <c r="E79" s="39" t="s">
        <v>37</v>
      </c>
      <c r="F79" s="40">
        <v>130</v>
      </c>
      <c r="G79" s="40">
        <v>1.3</v>
      </c>
      <c r="H79" s="40">
        <v>0.3</v>
      </c>
      <c r="I79" s="40">
        <v>12.1</v>
      </c>
      <c r="J79" s="40">
        <v>64.099999999999994</v>
      </c>
      <c r="K79" s="41">
        <v>325</v>
      </c>
      <c r="L79" s="40">
        <v>33</v>
      </c>
    </row>
    <row r="80" spans="1:12" ht="15">
      <c r="A80" s="21"/>
      <c r="B80" s="13"/>
      <c r="C80" s="10"/>
      <c r="D80" s="6"/>
      <c r="E80" s="39" t="s">
        <v>51</v>
      </c>
      <c r="F80" s="40">
        <v>100</v>
      </c>
      <c r="G80" s="40">
        <v>2.9</v>
      </c>
      <c r="H80" s="40">
        <v>2.5</v>
      </c>
      <c r="I80" s="40">
        <v>4.2</v>
      </c>
      <c r="J80" s="40">
        <v>54</v>
      </c>
      <c r="K80" s="41">
        <v>966</v>
      </c>
      <c r="L80" s="40">
        <v>12</v>
      </c>
    </row>
    <row r="81" spans="1:12" ht="15">
      <c r="A81" s="21"/>
      <c r="B81" s="13"/>
      <c r="C81" s="10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2"/>
      <c r="B82" s="15"/>
      <c r="C82" s="8"/>
      <c r="D82" s="16" t="s">
        <v>24</v>
      </c>
      <c r="E82" s="9"/>
      <c r="F82" s="17">
        <f>SUM(F73:F81)</f>
        <v>620</v>
      </c>
      <c r="G82" s="17">
        <f t="shared" ref="G82" si="36">SUM(G73:G81)</f>
        <v>34.46</v>
      </c>
      <c r="H82" s="17">
        <f t="shared" ref="H82" si="37">SUM(H73:H81)</f>
        <v>34.36</v>
      </c>
      <c r="I82" s="17">
        <f t="shared" ref="I82" si="38">SUM(I73:I81)</f>
        <v>100.59</v>
      </c>
      <c r="J82" s="17">
        <f t="shared" ref="J82" si="39">SUM(J73:J81)</f>
        <v>782.7600000000001</v>
      </c>
      <c r="K82" s="23"/>
      <c r="L82" s="17">
        <f>SUM(L73:L81)</f>
        <v>106.5</v>
      </c>
    </row>
    <row r="83" spans="1:12" ht="15.75" customHeight="1" thickBot="1">
      <c r="A83" s="26">
        <f>A73</f>
        <v>2</v>
      </c>
      <c r="B83" s="27">
        <f>B73</f>
        <v>3</v>
      </c>
      <c r="C83" s="49" t="s">
        <v>4</v>
      </c>
      <c r="D83" s="50"/>
      <c r="E83" s="28"/>
      <c r="F83" s="29">
        <f>F82</f>
        <v>620</v>
      </c>
      <c r="G83" s="29">
        <f t="shared" ref="G83:L83" si="40">G82</f>
        <v>34.46</v>
      </c>
      <c r="H83" s="29">
        <f t="shared" si="40"/>
        <v>34.36</v>
      </c>
      <c r="I83" s="29">
        <f t="shared" si="40"/>
        <v>100.59</v>
      </c>
      <c r="J83" s="29">
        <f t="shared" si="40"/>
        <v>782.7600000000001</v>
      </c>
      <c r="K83" s="29"/>
      <c r="L83" s="29">
        <f t="shared" si="40"/>
        <v>106.5</v>
      </c>
    </row>
    <row r="84" spans="1:12" ht="15">
      <c r="A84" s="18">
        <v>2</v>
      </c>
      <c r="B84" s="19">
        <v>4</v>
      </c>
      <c r="C84" s="20" t="s">
        <v>19</v>
      </c>
      <c r="D84" s="5" t="s">
        <v>20</v>
      </c>
      <c r="E84" s="36" t="s">
        <v>79</v>
      </c>
      <c r="F84" s="37" t="s">
        <v>68</v>
      </c>
      <c r="G84" s="37">
        <v>28.59</v>
      </c>
      <c r="H84" s="37">
        <v>19.39</v>
      </c>
      <c r="I84" s="37">
        <v>17.440000000000001</v>
      </c>
      <c r="J84" s="37">
        <v>358.02</v>
      </c>
      <c r="K84" s="38">
        <v>463</v>
      </c>
      <c r="L84" s="37">
        <v>55</v>
      </c>
    </row>
    <row r="85" spans="1:12" ht="15">
      <c r="A85" s="21"/>
      <c r="B85" s="13"/>
      <c r="C85" s="10"/>
      <c r="D85" s="6"/>
      <c r="E85" s="39" t="s">
        <v>44</v>
      </c>
      <c r="F85" s="40">
        <v>10</v>
      </c>
      <c r="G85" s="40"/>
      <c r="H85" s="40">
        <v>8.1999999999999993</v>
      </c>
      <c r="I85" s="40">
        <v>0.1</v>
      </c>
      <c r="J85" s="40">
        <v>75</v>
      </c>
      <c r="K85" s="41">
        <v>41</v>
      </c>
      <c r="L85" s="40">
        <v>7.5</v>
      </c>
    </row>
    <row r="86" spans="1:12" ht="15">
      <c r="A86" s="21"/>
      <c r="B86" s="13"/>
      <c r="C86" s="10"/>
      <c r="D86" s="7" t="s">
        <v>21</v>
      </c>
      <c r="E86" s="39" t="s">
        <v>70</v>
      </c>
      <c r="F86" s="40" t="s">
        <v>72</v>
      </c>
      <c r="G86" s="40">
        <v>0.2</v>
      </c>
      <c r="H86" s="40">
        <v>0.1</v>
      </c>
      <c r="I86" s="40">
        <v>13.9</v>
      </c>
      <c r="J86" s="40">
        <v>55</v>
      </c>
      <c r="K86" s="41">
        <v>686</v>
      </c>
      <c r="L86" s="40">
        <v>3.55</v>
      </c>
    </row>
    <row r="87" spans="1:12" ht="15">
      <c r="A87" s="21"/>
      <c r="B87" s="13"/>
      <c r="C87" s="10"/>
      <c r="D87" s="7" t="s">
        <v>22</v>
      </c>
      <c r="E87" s="39" t="s">
        <v>40</v>
      </c>
      <c r="F87" s="40">
        <v>60</v>
      </c>
      <c r="G87" s="40">
        <v>4.5599999999999996</v>
      </c>
      <c r="H87" s="40">
        <v>1.74</v>
      </c>
      <c r="I87" s="40">
        <v>30.84</v>
      </c>
      <c r="J87" s="40">
        <v>157.02000000000001</v>
      </c>
      <c r="K87" s="41">
        <v>18</v>
      </c>
      <c r="L87" s="40">
        <v>2</v>
      </c>
    </row>
    <row r="88" spans="1:12" ht="15">
      <c r="A88" s="21"/>
      <c r="B88" s="13"/>
      <c r="C88" s="10"/>
      <c r="D88" s="7" t="s">
        <v>23</v>
      </c>
      <c r="E88" s="39" t="s">
        <v>32</v>
      </c>
      <c r="F88" s="40">
        <v>150</v>
      </c>
      <c r="G88" s="40">
        <v>0.6</v>
      </c>
      <c r="H88" s="40">
        <v>0.6</v>
      </c>
      <c r="I88" s="40">
        <v>14.8</v>
      </c>
      <c r="J88" s="40">
        <v>66.3</v>
      </c>
      <c r="K88" s="41">
        <v>403</v>
      </c>
      <c r="L88" s="40">
        <v>18</v>
      </c>
    </row>
    <row r="89" spans="1:12" ht="15">
      <c r="A89" s="21"/>
      <c r="B89" s="13"/>
      <c r="C89" s="10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1"/>
      <c r="B90" s="13"/>
      <c r="C90" s="10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2"/>
      <c r="B91" s="15"/>
      <c r="C91" s="8"/>
      <c r="D91" s="16" t="s">
        <v>24</v>
      </c>
      <c r="E91" s="9"/>
      <c r="F91" s="17">
        <f>SUM(F84:F90)</f>
        <v>220</v>
      </c>
      <c r="G91" s="17">
        <f t="shared" ref="G91" si="41">SUM(G84:G90)</f>
        <v>33.950000000000003</v>
      </c>
      <c r="H91" s="17">
        <f t="shared" ref="H91" si="42">SUM(H84:H90)</f>
        <v>30.03</v>
      </c>
      <c r="I91" s="17">
        <f t="shared" ref="I91" si="43">SUM(I84:I90)</f>
        <v>77.08</v>
      </c>
      <c r="J91" s="17">
        <f t="shared" ref="J91" si="44">SUM(J84:J90)</f>
        <v>711.33999999999992</v>
      </c>
      <c r="K91" s="23"/>
      <c r="L91" s="17">
        <f t="shared" ref="L91" si="45">SUM(L84:L90)</f>
        <v>86.05</v>
      </c>
    </row>
    <row r="92" spans="1:12" ht="15.75" customHeight="1" thickBot="1">
      <c r="A92" s="26">
        <f>A84</f>
        <v>2</v>
      </c>
      <c r="B92" s="27">
        <f>B84</f>
        <v>4</v>
      </c>
      <c r="C92" s="49" t="s">
        <v>4</v>
      </c>
      <c r="D92" s="50"/>
      <c r="E92" s="28"/>
      <c r="F92" s="29">
        <f>F91</f>
        <v>220</v>
      </c>
      <c r="G92" s="29">
        <f t="shared" ref="G92:J92" si="46">G91</f>
        <v>33.950000000000003</v>
      </c>
      <c r="H92" s="29">
        <f t="shared" si="46"/>
        <v>30.03</v>
      </c>
      <c r="I92" s="29">
        <f t="shared" si="46"/>
        <v>77.08</v>
      </c>
      <c r="J92" s="29">
        <f t="shared" si="46"/>
        <v>711.33999999999992</v>
      </c>
      <c r="K92" s="29"/>
      <c r="L92" s="29">
        <f>L91</f>
        <v>86.05</v>
      </c>
    </row>
    <row r="93" spans="1:12" ht="15">
      <c r="A93" s="18">
        <v>2</v>
      </c>
      <c r="B93" s="19">
        <v>5</v>
      </c>
      <c r="C93" s="20" t="s">
        <v>19</v>
      </c>
      <c r="D93" s="5" t="s">
        <v>20</v>
      </c>
      <c r="E93" s="36" t="s">
        <v>34</v>
      </c>
      <c r="F93" s="37">
        <v>180</v>
      </c>
      <c r="G93" s="40">
        <v>3.67</v>
      </c>
      <c r="H93" s="40">
        <v>5.76</v>
      </c>
      <c r="I93" s="40">
        <v>24.53</v>
      </c>
      <c r="J93" s="40">
        <v>164.7</v>
      </c>
      <c r="K93" s="41">
        <v>694</v>
      </c>
      <c r="L93" s="40">
        <v>12</v>
      </c>
    </row>
    <row r="94" spans="1:12" ht="15">
      <c r="A94" s="21"/>
      <c r="B94" s="13"/>
      <c r="C94" s="10"/>
      <c r="D94" s="8"/>
      <c r="E94" s="39" t="s">
        <v>53</v>
      </c>
      <c r="F94" s="40">
        <v>100</v>
      </c>
      <c r="G94" s="40">
        <v>12.2</v>
      </c>
      <c r="H94" s="40">
        <v>13.58</v>
      </c>
      <c r="I94" s="40">
        <v>10.52</v>
      </c>
      <c r="J94" s="40">
        <v>213.34</v>
      </c>
      <c r="K94" s="41">
        <v>251</v>
      </c>
      <c r="L94" s="40">
        <v>50</v>
      </c>
    </row>
    <row r="95" spans="1:12" ht="15">
      <c r="A95" s="21"/>
      <c r="B95" s="13"/>
      <c r="C95" s="10"/>
      <c r="D95" s="6"/>
      <c r="E95" s="39" t="s">
        <v>52</v>
      </c>
      <c r="F95" s="40">
        <v>50</v>
      </c>
      <c r="G95" s="40">
        <v>1.18</v>
      </c>
      <c r="H95" s="40">
        <v>2.2999999999999998</v>
      </c>
      <c r="I95" s="40">
        <v>6.17</v>
      </c>
      <c r="J95" s="40">
        <v>50.05</v>
      </c>
      <c r="K95" s="41">
        <v>126</v>
      </c>
      <c r="L95" s="40">
        <v>5.5</v>
      </c>
    </row>
    <row r="96" spans="1:12" ht="15">
      <c r="A96" s="21"/>
      <c r="B96" s="13"/>
      <c r="C96" s="10"/>
      <c r="D96" s="7" t="s">
        <v>21</v>
      </c>
      <c r="E96" s="39" t="s">
        <v>41</v>
      </c>
      <c r="F96" s="40" t="s">
        <v>61</v>
      </c>
      <c r="G96" s="40">
        <v>1.4</v>
      </c>
      <c r="H96" s="40">
        <v>2</v>
      </c>
      <c r="I96" s="40">
        <v>22.4</v>
      </c>
      <c r="J96" s="40">
        <v>116</v>
      </c>
      <c r="K96" s="41">
        <v>951</v>
      </c>
      <c r="L96" s="40">
        <v>20</v>
      </c>
    </row>
    <row r="97" spans="1:12" ht="15">
      <c r="A97" s="21"/>
      <c r="B97" s="13"/>
      <c r="C97" s="10"/>
      <c r="D97" s="7" t="s">
        <v>22</v>
      </c>
      <c r="E97" s="39" t="s">
        <v>40</v>
      </c>
      <c r="F97" s="40">
        <v>60</v>
      </c>
      <c r="G97" s="40">
        <v>4.5599999999999996</v>
      </c>
      <c r="H97" s="40">
        <v>1.74</v>
      </c>
      <c r="I97" s="40">
        <v>30.84</v>
      </c>
      <c r="J97" s="40">
        <v>157.02000000000001</v>
      </c>
      <c r="K97" s="41">
        <v>18</v>
      </c>
      <c r="L97" s="40">
        <v>2</v>
      </c>
    </row>
    <row r="98" spans="1:12" ht="15">
      <c r="A98" s="21"/>
      <c r="B98" s="13"/>
      <c r="C98" s="10"/>
      <c r="D98" s="7" t="s">
        <v>23</v>
      </c>
      <c r="E98" s="39" t="s">
        <v>37</v>
      </c>
      <c r="F98" s="40">
        <v>130</v>
      </c>
      <c r="G98" s="40">
        <v>1.3</v>
      </c>
      <c r="H98" s="40">
        <v>0.3</v>
      </c>
      <c r="I98" s="40">
        <v>12.1</v>
      </c>
      <c r="J98" s="40">
        <v>64.099999999999994</v>
      </c>
      <c r="K98" s="41">
        <v>325</v>
      </c>
      <c r="L98" s="40">
        <v>33</v>
      </c>
    </row>
    <row r="99" spans="1:12" ht="15">
      <c r="A99" s="21"/>
      <c r="B99" s="13"/>
      <c r="C99" s="10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1"/>
      <c r="B100" s="13"/>
      <c r="C100" s="10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2"/>
      <c r="B101" s="15"/>
      <c r="C101" s="8"/>
      <c r="D101" s="16" t="s">
        <v>24</v>
      </c>
      <c r="E101" s="9"/>
      <c r="F101" s="17">
        <f>SUM(F93:F100)</f>
        <v>520</v>
      </c>
      <c r="G101" s="17">
        <f t="shared" ref="G101" si="47">SUM(G93:G100)</f>
        <v>24.31</v>
      </c>
      <c r="H101" s="17">
        <f t="shared" ref="H101" si="48">SUM(H93:H100)</f>
        <v>25.68</v>
      </c>
      <c r="I101" s="17">
        <f t="shared" ref="I101" si="49">SUM(I93:I100)</f>
        <v>106.55999999999999</v>
      </c>
      <c r="J101" s="17">
        <f t="shared" ref="J101" si="50">SUM(J93:J100)</f>
        <v>765.20999999999992</v>
      </c>
      <c r="K101" s="23"/>
      <c r="L101" s="17">
        <f>SUM(L93:L100)</f>
        <v>122.5</v>
      </c>
    </row>
    <row r="102" spans="1:12" ht="15.75" customHeight="1" thickBot="1">
      <c r="A102" s="26">
        <f>A93</f>
        <v>2</v>
      </c>
      <c r="B102" s="27">
        <f>B93</f>
        <v>5</v>
      </c>
      <c r="C102" s="49" t="s">
        <v>4</v>
      </c>
      <c r="D102" s="50"/>
      <c r="E102" s="28"/>
      <c r="F102" s="29">
        <f>F101</f>
        <v>520</v>
      </c>
      <c r="G102" s="29">
        <f t="shared" ref="G102:L102" si="51">G101</f>
        <v>24.31</v>
      </c>
      <c r="H102" s="29">
        <f t="shared" si="51"/>
        <v>25.68</v>
      </c>
      <c r="I102" s="29">
        <f t="shared" si="51"/>
        <v>106.55999999999999</v>
      </c>
      <c r="J102" s="29">
        <f t="shared" si="51"/>
        <v>765.20999999999992</v>
      </c>
      <c r="K102" s="29"/>
      <c r="L102" s="29">
        <f t="shared" si="51"/>
        <v>122.5</v>
      </c>
    </row>
    <row r="103" spans="1:12" ht="13.5" thickBot="1">
      <c r="A103" s="24"/>
      <c r="B103" s="25"/>
      <c r="C103" s="51" t="s">
        <v>5</v>
      </c>
      <c r="D103" s="51"/>
      <c r="E103" s="51"/>
      <c r="F103" s="31">
        <f>(F14+F24+F34+F43+F52+F62+F72+F83+F92+F102)/(IF(F14=0,0,1)+IF(F24=0,0,1)+IF(F34=0,0,1)+IF(F43=0,0,1)+IF(F52=0,0,1)+IF(F62=0,0,1)+IF(F72=0,0,1)+IF(F83=0,0,1)+IF(F92=0,0,1)+IF(F102=0,0,1))</f>
        <v>381.2</v>
      </c>
      <c r="G103" s="31">
        <f t="shared" ref="G103:L103" si="52">(G14+G24+G34+G43+G52+G62+G72+G83+G92+G102)/(IF(G14=0,0,1)+IF(G24=0,0,1)+IF(G34=0,0,1)+IF(G43=0,0,1)+IF(G52=0,0,1)+IF(G62=0,0,1)+IF(G72=0,0,1)+IF(G83=0,0,1)+IF(G92=0,0,1)+IF(G102=0,0,1))</f>
        <v>26.919</v>
      </c>
      <c r="H103" s="31">
        <f t="shared" si="52"/>
        <v>24.247</v>
      </c>
      <c r="I103" s="31">
        <f t="shared" si="52"/>
        <v>95.167000000000002</v>
      </c>
      <c r="J103" s="31">
        <f t="shared" si="52"/>
        <v>690.45900000000006</v>
      </c>
      <c r="K103" s="31"/>
      <c r="L103" s="31">
        <f t="shared" si="52"/>
        <v>98.318999999999988</v>
      </c>
    </row>
  </sheetData>
  <mergeCells count="14">
    <mergeCell ref="H1:K1"/>
    <mergeCell ref="H2:K2"/>
    <mergeCell ref="C24:D24"/>
    <mergeCell ref="C103:E103"/>
    <mergeCell ref="C62:D62"/>
    <mergeCell ref="C72:D72"/>
    <mergeCell ref="C83:D83"/>
    <mergeCell ref="C92:D92"/>
    <mergeCell ref="C102:D102"/>
    <mergeCell ref="C34:D34"/>
    <mergeCell ref="C43:D43"/>
    <mergeCell ref="C52:D52"/>
    <mergeCell ref="C14:D14"/>
    <mergeCell ref="C1:E1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</cp:lastModifiedBy>
  <cp:lastPrinted>2023-10-19T19:58:57Z</cp:lastPrinted>
  <dcterms:created xsi:type="dcterms:W3CDTF">2022-05-16T14:23:56Z</dcterms:created>
  <dcterms:modified xsi:type="dcterms:W3CDTF">2024-06-06T05:20:47Z</dcterms:modified>
</cp:coreProperties>
</file>